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3395" windowHeight="9015"/>
  </bookViews>
  <sheets>
    <sheet name="2015" sheetId="14" r:id="rId1"/>
  </sheets>
  <definedNames>
    <definedName name="_xlnm._FilterDatabase" localSheetId="0" hidden="1">'2015'!$A$20:$O$69</definedName>
  </definedNames>
  <calcPr calcId="124519"/>
</workbook>
</file>

<file path=xl/calcChain.xml><?xml version="1.0" encoding="utf-8"?>
<calcChain xmlns="http://schemas.openxmlformats.org/spreadsheetml/2006/main">
  <c r="K66" i="14"/>
  <c r="K60" l="1"/>
  <c r="K63" l="1"/>
  <c r="K45" l="1"/>
  <c r="K67" s="1"/>
</calcChain>
</file>

<file path=xl/sharedStrings.xml><?xml version="1.0" encoding="utf-8"?>
<sst xmlns="http://schemas.openxmlformats.org/spreadsheetml/2006/main" count="507" uniqueCount="182">
  <si>
    <t>Наименование заказчика</t>
  </si>
  <si>
    <t>Адрес местонахождения заказчика</t>
  </si>
  <si>
    <t>Телефон заказчика</t>
  </si>
  <si>
    <t>Электроннная почта</t>
  </si>
  <si>
    <t>ИНН</t>
  </si>
  <si>
    <t>КПП</t>
  </si>
  <si>
    <t>ОКАТО</t>
  </si>
  <si>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</si>
  <si>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</si>
  <si>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</si>
  <si>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</si>
  <si>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</si>
  <si>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</si>
  <si>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</si>
  <si>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</si>
  <si>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</si>
  <si>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</si>
  <si>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Регион
поставки
товаров (выполнения работ,
оказания услуг)</t>
  </si>
  <si>
    <t>Сведения
о начальной (максимальной)
цене договора
(цене лота), руб.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</si>
  <si>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</si>
  <si>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</si>
  <si>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</si>
  <si>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</si>
  <si>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</si>
  <si>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</si>
  <si>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</si>
  <si>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1</t>
  </si>
  <si>
    <t>2</t>
  </si>
  <si>
    <t>3</t>
  </si>
  <si>
    <t>879</t>
  </si>
  <si>
    <t>нет</t>
  </si>
  <si>
    <t>запрос предложений</t>
  </si>
  <si>
    <t>71138000000</t>
  </si>
  <si>
    <t>г. Урай</t>
  </si>
  <si>
    <t>796</t>
  </si>
  <si>
    <t>рублей</t>
  </si>
  <si>
    <t>План закупки товаров (работ, услуг)</t>
  </si>
  <si>
    <t>Открытое акционерное общество "Югорская территориальная энергетическая компания - Энергия"</t>
  </si>
  <si>
    <t>628285, Россия, Тюменская обл., ХМАО - Югра, г. Урай, ул. Сибирская, д. 2</t>
  </si>
  <si>
    <t xml:space="preserve"> 7 (34676) 2-12-18</t>
  </si>
  <si>
    <t>mail@utek-energy.ru</t>
  </si>
  <si>
    <t>(Ф.И.О., должность руководителя (уполномоченного лица) заказчика)</t>
  </si>
  <si>
    <t>(подпись)</t>
  </si>
  <si>
    <t>(дата утверждения)</t>
  </si>
  <si>
    <t>км</t>
  </si>
  <si>
    <t>008</t>
  </si>
  <si>
    <t>шт</t>
  </si>
  <si>
    <t>Раздел 1 -  Закупка товаров, материалов, техники.</t>
  </si>
  <si>
    <t>ВСЕГО:</t>
  </si>
  <si>
    <t>усл.шт.</t>
  </si>
  <si>
    <t>28.7</t>
  </si>
  <si>
    <t>51.65.5</t>
  </si>
  <si>
    <t>3131132</t>
  </si>
  <si>
    <t>18.21</t>
  </si>
  <si>
    <t>1816000</t>
  </si>
  <si>
    <t>2943218</t>
  </si>
  <si>
    <t>3133030</t>
  </si>
  <si>
    <t>г.Урай</t>
  </si>
  <si>
    <t xml:space="preserve">Приобретение  материалов для электромонтажных работ для нужд   ОАО «ЮТЭК - Энергия»                                                                         </t>
  </si>
  <si>
    <t>В соответствии с перечнем</t>
  </si>
  <si>
    <t>Приобретение спецодежды и спецобуви для нужд ОАО "ЮТЭК-Энергия"</t>
  </si>
  <si>
    <t>7412040</t>
  </si>
  <si>
    <t>74.12.2</t>
  </si>
  <si>
    <t>3699010 2424810 2100000</t>
  </si>
  <si>
    <t>52.47</t>
  </si>
  <si>
    <t>уточняется</t>
  </si>
  <si>
    <t>Приобретение канцтоваров, бумаги, моющих средств</t>
  </si>
  <si>
    <t>Приобретение "Кабельно-проводниковой продукции»для нужд   ОАО «ЮТЭК - Энергия»</t>
  </si>
  <si>
    <t>Итого по разделу 3:</t>
  </si>
  <si>
    <t>Итого по разделу 2:</t>
  </si>
  <si>
    <t>Раздел 2 -  Услуги.</t>
  </si>
  <si>
    <t>Раздел 3 - Транспорт</t>
  </si>
  <si>
    <t>Раздел 4 - Банковские услуги</t>
  </si>
  <si>
    <t>Итого по разделу 4:</t>
  </si>
  <si>
    <t xml:space="preserve">Поставка материала для строительства наружного освещения в городе Урай 
</t>
  </si>
  <si>
    <t>45.11.2</t>
  </si>
  <si>
    <t>Выполнение работ по объекту "Подготовительные работы на объектах ОАО "ЮТЭК-Энергия"</t>
  </si>
  <si>
    <t>Поставка металлопроката для ОАО "ЮТЭК-Энергия"</t>
  </si>
  <si>
    <t>закупка у единственного поставщика</t>
  </si>
  <si>
    <t>Утвержден директор ОАО "ЮТЭК-Энергия"</t>
  </si>
  <si>
    <t>Хохлов Михаил Михайлович директор ОАО "ЮТЭК-Энергия"</t>
  </si>
  <si>
    <t>72.20</t>
  </si>
  <si>
    <t>2015</t>
  </si>
  <si>
    <t>на 2015 год</t>
  </si>
  <si>
    <t>запрос в эл.форме</t>
  </si>
  <si>
    <t>В соответствии с условиями технического задания.</t>
  </si>
  <si>
    <t>В соответствии с условиями договора</t>
  </si>
  <si>
    <t>2715280</t>
  </si>
  <si>
    <t>4510040</t>
  </si>
  <si>
    <t>7260020</t>
  </si>
  <si>
    <t>февраль I кв.</t>
  </si>
  <si>
    <t>март I  кв.</t>
  </si>
  <si>
    <t>август III кв.</t>
  </si>
  <si>
    <t>апрель  II кв.</t>
  </si>
  <si>
    <t xml:space="preserve"> апрель II кв.</t>
  </si>
  <si>
    <t>май II кв.</t>
  </si>
  <si>
    <t xml:space="preserve"> февраль I кв.</t>
  </si>
  <si>
    <t>сентябрь III кв.</t>
  </si>
  <si>
    <t>ноябрь IV кв.</t>
  </si>
  <si>
    <t>декабрь IV кв.</t>
  </si>
  <si>
    <t>апрель II кв.</t>
  </si>
  <si>
    <t xml:space="preserve"> май II кв.</t>
  </si>
  <si>
    <t xml:space="preserve"> декабрь IV кв.</t>
  </si>
  <si>
    <t>2710000</t>
  </si>
  <si>
    <t>Поставка металлопроката для выполнения строительно-монтажных и пуско-наладочных работ по объекту: «Технологическое присоединение к электрической сети 6-0,4 кВ ОАО «ЮТЭК - Региональные сети» объекта: «Экстрим-спорт парк «Атмосфера», расположенного по адресу: Тюменская область, ХМАО - Югра, г.Урай, р-н Аэропорт»</t>
  </si>
  <si>
    <t>80.22.22</t>
  </si>
  <si>
    <t>8040020</t>
  </si>
  <si>
    <t>Оказание услуг по подготовке кадров</t>
  </si>
  <si>
    <t>В соответствии с Договором</t>
  </si>
  <si>
    <t>Поставка "Кабельно-проводниковой продукции»для нужд   ОАО «ЮТЭК - Энергия»</t>
  </si>
  <si>
    <t>В соответствии с условиями документации.</t>
  </si>
  <si>
    <t>В соответствии с условиями локально сметного расчета.</t>
  </si>
  <si>
    <t>открытый конкурс</t>
  </si>
  <si>
    <t xml:space="preserve">Проведение открытого конкурса по отбору аудиторской организации 
для осуществления обязательного ежегодного аудита
бухгалтерской (финансовой) отчетности
ОАО "ЮТЭК-Энергия"
</t>
  </si>
  <si>
    <t xml:space="preserve">Поставка электрооборудования на выполнения работ по объекту "Капитальный ремонт нежилого сооружения под подстанцию 35/6кВ для электроснабжения промышленных предприятий (ЗРУ-6кВ) "                                                                   </t>
  </si>
  <si>
    <t>май II  кв.</t>
  </si>
  <si>
    <t xml:space="preserve">Поставка оборудования РУ-6 кВ в трансформаторные подстанции капитального исполнения в г.Урай  для нужд   ОАО «ЮТЭК - Энергия»                                                                         </t>
  </si>
  <si>
    <t>85.11</t>
  </si>
  <si>
    <t>8511010</t>
  </si>
  <si>
    <t>Оказание услуг по проведению периодического медицинского осмотра  для работников  ОАО «ЮТЭК - Энергия»  в 2015 году.</t>
  </si>
  <si>
    <t xml:space="preserve">Приобретение  материалов для электромонтажных работ для ОАО «ЮТЭК - Энергия»                                                                         </t>
  </si>
  <si>
    <t>июнь  II кв.</t>
  </si>
  <si>
    <t>Поставка трубы э/с 219*6 для выполнения работ по капитальному ремонту электросетевого имущества на территории МО г.Урай</t>
  </si>
  <si>
    <t>В соответствии с условиями договора.</t>
  </si>
  <si>
    <t>июнь II кв.</t>
  </si>
  <si>
    <t>Поставка хомутов для ОАО "ЮТЭК-Энергия"</t>
  </si>
  <si>
    <t>27.22</t>
  </si>
  <si>
    <t>2928705</t>
  </si>
  <si>
    <t xml:space="preserve"> июль III кв.</t>
  </si>
  <si>
    <t>июль II  кв.</t>
  </si>
  <si>
    <t>м</t>
  </si>
  <si>
    <t>28.12</t>
  </si>
  <si>
    <t>2915313</t>
  </si>
  <si>
    <t xml:space="preserve">Поставка материалов для электромонтажных работ
для  ОАО «ЮТЭК - Энергия»
</t>
  </si>
  <si>
    <t>75.3</t>
  </si>
  <si>
    <t>7530090</t>
  </si>
  <si>
    <t>Осуществление обязательного страхования гражданской ответственности владельцев транспортных средств (ОСАГО) ОАО "ЮТЭК-Энергия"</t>
  </si>
  <si>
    <t>июль III  кв.</t>
  </si>
  <si>
    <t>запрос котировок</t>
  </si>
  <si>
    <t>50.10</t>
  </si>
  <si>
    <t>3410192</t>
  </si>
  <si>
    <t>Поставка автомобиля УАЗ-220695-04 для нужд ОАО "ЮТЭК-Энергия"</t>
  </si>
  <si>
    <t>открытый конкурс в электронной форме</t>
  </si>
  <si>
    <t>Поставка самонесущего изолированного провода СИП-2А для нужд ОАО "ЮТЭК-Энергия"</t>
  </si>
  <si>
    <t>октябрь  IV кв.</t>
  </si>
  <si>
    <t>октябрь  IV  кв.</t>
  </si>
  <si>
    <t>Оказание услуг программирования и 
программного сопровождения существующих конфигураций
 1С 8.2 – Бухгалтерия предприятия, ЗУП
для нужд  ОАО «ЮТЭК - Энергия»</t>
  </si>
  <si>
    <t xml:space="preserve">Поставка материалов для технического обслуживания сетей уличного освещения муниципального образования городской округ г. Урай 
</t>
  </si>
  <si>
    <t>92.72</t>
  </si>
  <si>
    <t>9249615</t>
  </si>
  <si>
    <t>Оказание услуг в целях организации и проведения мероприятия</t>
  </si>
  <si>
    <t>52.25</t>
  </si>
  <si>
    <t>5227000</t>
  </si>
  <si>
    <t>Поставка товара для организации и проведения мероприятия.</t>
  </si>
  <si>
    <t xml:space="preserve">Оказать услуги в соотсетствии с договором </t>
  </si>
  <si>
    <t>2014</t>
  </si>
  <si>
    <t>32.10.1</t>
  </si>
  <si>
    <t>Поставка конденсаторов импульсных</t>
  </si>
  <si>
    <t>60.2</t>
  </si>
  <si>
    <t>6020000</t>
  </si>
  <si>
    <t>Оказание транспортных услуг для ОАО «ЮТЭК - Энергия»</t>
  </si>
  <si>
    <t>3120154</t>
  </si>
  <si>
    <t>70.32.3</t>
  </si>
  <si>
    <t>4500000</t>
  </si>
  <si>
    <t xml:space="preserve">Выполнить съемки в системе координат  МСК86 зона 2 </t>
  </si>
  <si>
    <t>Выполнение исполнительных съемок по объектам: пос. Леспромхоз, СОНТ Электрон, ДНТ Солнышко, ДНТ Строитель ДСК, ГК Водитель</t>
  </si>
  <si>
    <t>Поставка трубы восстановленной (б/у)   д. 219*8 мм для выполнения работ по капитальному ремонту электросетевого имущества на территории МО г.Урай</t>
  </si>
  <si>
    <t>2715020</t>
  </si>
  <si>
    <t>тн</t>
  </si>
  <si>
    <t>45.23.1</t>
  </si>
  <si>
    <t>Выполнение работ по объекту: «Текущий ремонт автомобильной дороги на производственной базе ОАО «ЮТЭК - Энергия»</t>
  </si>
  <si>
    <t>2016</t>
  </si>
  <si>
    <t>Поставка горюче-смазочных материалов (дизельное топливо, бензин)</t>
  </si>
  <si>
    <t>51.51</t>
  </si>
  <si>
    <t>2320000</t>
  </si>
  <si>
    <t>______________________   " 26 "   декабря      2015  г.</t>
  </si>
  <si>
    <t xml:space="preserve">                " 26  "   декабря   2015  г.</t>
  </si>
  <si>
    <t>декабрь  IV кв.</t>
  </si>
  <si>
    <t>65</t>
  </si>
  <si>
    <t>6512000</t>
  </si>
  <si>
    <t>В соответствии с условиями банковской гарантией</t>
  </si>
  <si>
    <t>Выдача банковской гарантии по обепечению исполнения обязательств по контракту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</si>
</sst>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/>
    <xf numFmtId="0" fontId="0" fillId="0" borderId="0" xfId="0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/>
    <xf numFmtId="0" fontId="0" fillId="0" borderId="3" xfId="0" applyBorder="1" applyAlignment="1"/>
    <xf numFmtId="49" fontId="1" fillId="0" borderId="1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4" xfId="0" applyFont="1" applyBorder="1"/>
    <xf numFmtId="0" fontId="8" fillId="0" borderId="4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0" fillId="0" borderId="1" xfId="0" applyBorder="1" applyAlignment="1"/>
    <xf numFmtId="0" fontId="9" fillId="0" borderId="0" xfId="0" applyFont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8" fillId="2" borderId="4" xfId="0" applyFont="1" applyFill="1" applyBorder="1" applyAlignment="1"/>
    <xf numFmtId="0" fontId="6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/>
    <xf numFmtId="4" fontId="10" fillId="0" borderId="2" xfId="0" applyNumberFormat="1" applyFont="1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4" xfId="0" applyFont="1" applyBorder="1"/>
    <xf numFmtId="0" fontId="0" fillId="2" borderId="0" xfId="0" applyFont="1" applyFill="1"/>
    <xf numFmtId="0" fontId="0" fillId="0" borderId="4" xfId="0" applyBorder="1"/>
    <xf numFmtId="0" fontId="14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4" fillId="0" borderId="1" xfId="0" applyFont="1" applyBorder="1" applyAlignment="1"/>
    <xf numFmtId="0" fontId="0" fillId="0" borderId="1" xfId="0" applyBorder="1" applyAlignme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textRotation="90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right" vertical="center"/>
    </xf>
    <xf numFmtId="4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utek-energy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71"/>
  <sheetViews>
    <sheetView tabSelected="1" view="pageLayout" topLeftCell="A49" zoomScaleNormal="90" workbookViewId="0">
      <selection activeCell="E49" sqref="E49"/>
    </sheetView>
  </sheetViews>
  <sheetFormatPr defaultRowHeight="15"/>
  <cols>
    <col min="1" max="2" width="9.140625" style="1"/>
    <col min="3" max="3" width="10" style="1" bestFit="1" customWidth="1"/>
    <col min="4" max="4" width="28.7109375" style="16" customWidth="1"/>
    <col min="5" max="5" width="37.42578125" style="1" customWidth="1"/>
    <col min="6" max="7" width="9.140625" style="1" customWidth="1"/>
    <col min="8" max="8" width="10.42578125" style="1" customWidth="1"/>
    <col min="9" max="9" width="14.140625" style="1" customWidth="1"/>
    <col min="10" max="10" width="13" style="1" customWidth="1"/>
    <col min="11" max="11" width="14.140625" style="1" customWidth="1"/>
    <col min="12" max="12" width="12.28515625" style="1" customWidth="1"/>
    <col min="13" max="13" width="9.140625" style="1"/>
    <col min="14" max="14" width="13.28515625" style="1" customWidth="1"/>
    <col min="15" max="15" width="20.28515625" style="1" customWidth="1"/>
    <col min="16" max="16384" width="9.140625" style="1"/>
  </cols>
  <sheetData>
    <row r="3" spans="1:15" ht="18.75">
      <c r="K3" s="45" t="s">
        <v>79</v>
      </c>
      <c r="L3" s="45"/>
      <c r="M3" s="45"/>
      <c r="N3" s="45"/>
      <c r="O3" s="45"/>
    </row>
    <row r="4" spans="1:15" ht="17.25" customHeight="1">
      <c r="K4" s="46" t="s">
        <v>175</v>
      </c>
      <c r="L4" s="46"/>
      <c r="M4" s="46"/>
      <c r="N4" s="46"/>
      <c r="O4" s="46"/>
    </row>
    <row r="5" spans="1:15" ht="9" customHeight="1">
      <c r="E5" s="47"/>
      <c r="F5" s="48"/>
      <c r="G5" s="15"/>
      <c r="H5" s="15"/>
      <c r="I5" s="15"/>
      <c r="J5" s="15"/>
      <c r="K5" s="46"/>
      <c r="L5" s="46"/>
      <c r="M5" s="46"/>
      <c r="N5" s="46"/>
      <c r="O5" s="46"/>
    </row>
    <row r="6" spans="1:15" ht="18.75">
      <c r="E6" s="45" t="s">
        <v>36</v>
      </c>
      <c r="F6" s="49"/>
      <c r="G6" s="15"/>
      <c r="H6" s="15"/>
      <c r="I6" s="15"/>
      <c r="J6" s="15"/>
      <c r="K6" s="45"/>
      <c r="L6" s="45"/>
      <c r="M6" s="45"/>
      <c r="N6" s="45"/>
      <c r="O6" s="45"/>
    </row>
    <row r="7" spans="1:15" ht="14.25" customHeight="1">
      <c r="E7" s="51" t="s">
        <v>83</v>
      </c>
      <c r="F7" s="52"/>
      <c r="G7" s="15"/>
      <c r="H7" s="15"/>
      <c r="I7" s="15"/>
      <c r="J7" s="15"/>
      <c r="K7" s="45"/>
      <c r="L7" s="45"/>
      <c r="M7" s="45"/>
      <c r="N7" s="45"/>
      <c r="O7" s="45"/>
    </row>
    <row r="8" spans="1:15" ht="3.75" customHeight="1">
      <c r="E8" s="55"/>
      <c r="F8" s="56"/>
      <c r="G8" s="15"/>
      <c r="H8" s="15"/>
      <c r="I8" s="15"/>
      <c r="J8" s="15"/>
      <c r="K8" s="15"/>
      <c r="L8" s="15"/>
      <c r="M8" s="15"/>
    </row>
    <row r="9" spans="1:15">
      <c r="A9" s="53" t="s">
        <v>0</v>
      </c>
      <c r="B9" s="54"/>
      <c r="C9" s="54"/>
      <c r="D9" s="60" t="s">
        <v>37</v>
      </c>
      <c r="E9" s="61"/>
      <c r="F9" s="61"/>
      <c r="G9" s="61"/>
      <c r="H9" s="62"/>
      <c r="I9" s="2"/>
    </row>
    <row r="10" spans="1:15">
      <c r="A10" s="13" t="s">
        <v>1</v>
      </c>
      <c r="B10" s="14"/>
      <c r="C10" s="14"/>
      <c r="D10" s="17" t="s">
        <v>38</v>
      </c>
      <c r="E10" s="13"/>
      <c r="F10" s="13"/>
      <c r="G10" s="5"/>
      <c r="H10" s="6"/>
      <c r="I10" s="2"/>
    </row>
    <row r="11" spans="1:15">
      <c r="A11" s="53" t="s">
        <v>2</v>
      </c>
      <c r="B11" s="54"/>
      <c r="C11" s="54"/>
      <c r="D11" s="53" t="s">
        <v>39</v>
      </c>
      <c r="E11" s="54"/>
      <c r="F11" s="54"/>
      <c r="G11" s="53"/>
      <c r="H11" s="54"/>
      <c r="I11" s="2"/>
    </row>
    <row r="12" spans="1:15">
      <c r="A12" s="53" t="s">
        <v>3</v>
      </c>
      <c r="B12" s="54"/>
      <c r="C12" s="54"/>
      <c r="D12" s="59" t="s">
        <v>40</v>
      </c>
      <c r="E12" s="54"/>
      <c r="F12" s="54"/>
      <c r="G12" s="54"/>
      <c r="H12" s="54"/>
      <c r="I12" s="2"/>
    </row>
    <row r="13" spans="1:15">
      <c r="A13" s="53" t="s">
        <v>4</v>
      </c>
      <c r="B13" s="54"/>
      <c r="C13" s="54"/>
      <c r="D13" s="57">
        <v>8606009969</v>
      </c>
      <c r="E13" s="58"/>
      <c r="F13" s="58"/>
      <c r="G13" s="57"/>
      <c r="H13" s="58"/>
      <c r="I13" s="2"/>
    </row>
    <row r="14" spans="1:15">
      <c r="A14" s="53" t="s">
        <v>5</v>
      </c>
      <c r="B14" s="54"/>
      <c r="C14" s="54"/>
      <c r="D14" s="57">
        <v>860601001</v>
      </c>
      <c r="E14" s="58"/>
      <c r="F14" s="58"/>
      <c r="G14" s="57"/>
      <c r="H14" s="58"/>
      <c r="I14" s="2"/>
    </row>
    <row r="15" spans="1:15">
      <c r="A15" s="53" t="s">
        <v>6</v>
      </c>
      <c r="B15" s="54"/>
      <c r="C15" s="54"/>
      <c r="D15" s="57">
        <v>71138000000</v>
      </c>
      <c r="E15" s="58"/>
      <c r="F15" s="58"/>
      <c r="G15" s="57"/>
      <c r="H15" s="58"/>
      <c r="I15" s="2"/>
    </row>
    <row r="16" spans="1:15" ht="12" customHeight="1"/>
    <row r="17" spans="1:15">
      <c r="A17" s="63" t="s">
        <v>7</v>
      </c>
      <c r="B17" s="63" t="s">
        <v>8</v>
      </c>
      <c r="C17" s="63" t="s">
        <v>9</v>
      </c>
      <c r="D17" s="50" t="s">
        <v>10</v>
      </c>
      <c r="E17" s="50"/>
      <c r="F17" s="50"/>
      <c r="G17" s="50"/>
      <c r="H17" s="50"/>
      <c r="I17" s="50"/>
      <c r="J17" s="50"/>
      <c r="K17" s="50"/>
      <c r="L17" s="50"/>
      <c r="M17" s="50"/>
      <c r="N17" s="50" t="s">
        <v>11</v>
      </c>
      <c r="O17" s="50" t="s">
        <v>12</v>
      </c>
    </row>
    <row r="18" spans="1:15">
      <c r="A18" s="64"/>
      <c r="B18" s="63"/>
      <c r="C18" s="63"/>
      <c r="D18" s="65" t="s">
        <v>13</v>
      </c>
      <c r="E18" s="50" t="s">
        <v>14</v>
      </c>
      <c r="F18" s="50" t="s">
        <v>15</v>
      </c>
      <c r="G18" s="50"/>
      <c r="H18" s="50" t="s">
        <v>16</v>
      </c>
      <c r="I18" s="50" t="s">
        <v>17</v>
      </c>
      <c r="J18" s="50"/>
      <c r="K18" s="50" t="s">
        <v>18</v>
      </c>
      <c r="L18" s="50" t="s">
        <v>19</v>
      </c>
      <c r="M18" s="50"/>
      <c r="N18" s="50"/>
      <c r="O18" s="50"/>
    </row>
    <row r="19" spans="1:15" ht="84">
      <c r="A19" s="64"/>
      <c r="B19" s="63"/>
      <c r="C19" s="63"/>
      <c r="D19" s="65"/>
      <c r="E19" s="50"/>
      <c r="F19" s="3" t="s">
        <v>20</v>
      </c>
      <c r="G19" s="3" t="s">
        <v>21</v>
      </c>
      <c r="H19" s="50"/>
      <c r="I19" s="3" t="s">
        <v>22</v>
      </c>
      <c r="J19" s="3" t="s">
        <v>21</v>
      </c>
      <c r="K19" s="50"/>
      <c r="L19" s="12" t="s">
        <v>23</v>
      </c>
      <c r="M19" s="12" t="s">
        <v>24</v>
      </c>
      <c r="N19" s="50"/>
      <c r="O19" s="12" t="s">
        <v>25</v>
      </c>
    </row>
    <row r="20" spans="1:15">
      <c r="A20" s="7" t="s">
        <v>26</v>
      </c>
      <c r="B20" s="7" t="s">
        <v>27</v>
      </c>
      <c r="C20" s="7" t="s">
        <v>28</v>
      </c>
      <c r="D20" s="18">
        <v>4</v>
      </c>
      <c r="E20" s="4">
        <v>5</v>
      </c>
      <c r="F20" s="4">
        <v>6</v>
      </c>
      <c r="G20" s="4">
        <v>7</v>
      </c>
      <c r="H20" s="4">
        <v>8</v>
      </c>
      <c r="I20" s="4">
        <v>9</v>
      </c>
      <c r="J20" s="4">
        <v>10</v>
      </c>
      <c r="K20" s="4">
        <v>11</v>
      </c>
      <c r="L20" s="4">
        <v>12</v>
      </c>
      <c r="M20" s="4">
        <v>13</v>
      </c>
      <c r="N20" s="4">
        <v>14</v>
      </c>
      <c r="O20" s="4">
        <v>15</v>
      </c>
    </row>
    <row r="21" spans="1:15" ht="21" customHeight="1">
      <c r="A21" s="66" t="s">
        <v>47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/>
      <c r="O21" s="4"/>
    </row>
    <row r="22" spans="1:15" s="16" customFormat="1" ht="48.75" customHeight="1">
      <c r="A22" s="28">
        <v>1</v>
      </c>
      <c r="B22" s="24" t="s">
        <v>51</v>
      </c>
      <c r="C22" s="24" t="s">
        <v>52</v>
      </c>
      <c r="D22" s="21" t="s">
        <v>109</v>
      </c>
      <c r="E22" s="33" t="s">
        <v>85</v>
      </c>
      <c r="F22" s="24" t="s">
        <v>45</v>
      </c>
      <c r="G22" s="21" t="s">
        <v>44</v>
      </c>
      <c r="H22" s="21" t="s">
        <v>59</v>
      </c>
      <c r="I22" s="24" t="s">
        <v>32</v>
      </c>
      <c r="J22" s="21" t="s">
        <v>33</v>
      </c>
      <c r="K22" s="27">
        <v>420000</v>
      </c>
      <c r="L22" s="24" t="s">
        <v>93</v>
      </c>
      <c r="M22" s="24">
        <v>2015</v>
      </c>
      <c r="N22" s="21" t="s">
        <v>31</v>
      </c>
      <c r="O22" s="21" t="s">
        <v>30</v>
      </c>
    </row>
    <row r="23" spans="1:15" s="16" customFormat="1" ht="48.75" customHeight="1">
      <c r="A23" s="28">
        <v>2</v>
      </c>
      <c r="B23" s="24" t="s">
        <v>51</v>
      </c>
      <c r="C23" s="24" t="s">
        <v>52</v>
      </c>
      <c r="D23" s="21" t="s">
        <v>67</v>
      </c>
      <c r="E23" s="33" t="s">
        <v>85</v>
      </c>
      <c r="F23" s="24" t="s">
        <v>45</v>
      </c>
      <c r="G23" s="21" t="s">
        <v>130</v>
      </c>
      <c r="H23" s="21" t="s">
        <v>59</v>
      </c>
      <c r="I23" s="24" t="s">
        <v>32</v>
      </c>
      <c r="J23" s="21" t="s">
        <v>33</v>
      </c>
      <c r="K23" s="27">
        <v>305000</v>
      </c>
      <c r="L23" s="24" t="s">
        <v>97</v>
      </c>
      <c r="M23" s="24">
        <v>2015</v>
      </c>
      <c r="N23" s="21" t="s">
        <v>31</v>
      </c>
      <c r="O23" s="21" t="s">
        <v>30</v>
      </c>
    </row>
    <row r="24" spans="1:15" s="16" customFormat="1" ht="42" customHeight="1">
      <c r="A24" s="28">
        <v>3</v>
      </c>
      <c r="B24" s="24" t="s">
        <v>53</v>
      </c>
      <c r="C24" s="24" t="s">
        <v>54</v>
      </c>
      <c r="D24" s="21" t="s">
        <v>60</v>
      </c>
      <c r="E24" s="33" t="s">
        <v>85</v>
      </c>
      <c r="F24" s="24" t="s">
        <v>34</v>
      </c>
      <c r="G24" s="21" t="s">
        <v>46</v>
      </c>
      <c r="H24" s="21" t="s">
        <v>59</v>
      </c>
      <c r="I24" s="24" t="s">
        <v>32</v>
      </c>
      <c r="J24" s="21" t="s">
        <v>33</v>
      </c>
      <c r="K24" s="27">
        <v>950000</v>
      </c>
      <c r="L24" s="24" t="s">
        <v>90</v>
      </c>
      <c r="M24" s="24">
        <v>2015</v>
      </c>
      <c r="N24" s="21" t="s">
        <v>31</v>
      </c>
      <c r="O24" s="21" t="s">
        <v>30</v>
      </c>
    </row>
    <row r="25" spans="1:15" s="16" customFormat="1" ht="36.75" customHeight="1">
      <c r="A25" s="28">
        <v>4</v>
      </c>
      <c r="B25" s="24" t="s">
        <v>53</v>
      </c>
      <c r="C25" s="24" t="s">
        <v>54</v>
      </c>
      <c r="D25" s="21" t="s">
        <v>60</v>
      </c>
      <c r="E25" s="33" t="s">
        <v>85</v>
      </c>
      <c r="F25" s="24" t="s">
        <v>34</v>
      </c>
      <c r="G25" s="21" t="s">
        <v>46</v>
      </c>
      <c r="H25" s="21" t="s">
        <v>59</v>
      </c>
      <c r="I25" s="24" t="s">
        <v>32</v>
      </c>
      <c r="J25" s="21" t="s">
        <v>33</v>
      </c>
      <c r="K25" s="27">
        <v>920000</v>
      </c>
      <c r="L25" s="24" t="s">
        <v>92</v>
      </c>
      <c r="M25" s="24">
        <v>2015</v>
      </c>
      <c r="N25" s="21" t="s">
        <v>31</v>
      </c>
      <c r="O25" s="21" t="s">
        <v>30</v>
      </c>
    </row>
    <row r="26" spans="1:15" s="16" customFormat="1" ht="84" customHeight="1">
      <c r="A26" s="28">
        <v>5</v>
      </c>
      <c r="B26" s="24" t="s">
        <v>51</v>
      </c>
      <c r="C26" s="24" t="s">
        <v>56</v>
      </c>
      <c r="D26" s="21" t="s">
        <v>114</v>
      </c>
      <c r="E26" s="33" t="s">
        <v>85</v>
      </c>
      <c r="F26" s="24" t="s">
        <v>34</v>
      </c>
      <c r="G26" s="21" t="s">
        <v>46</v>
      </c>
      <c r="H26" s="21" t="s">
        <v>59</v>
      </c>
      <c r="I26" s="24" t="s">
        <v>32</v>
      </c>
      <c r="J26" s="21" t="s">
        <v>33</v>
      </c>
      <c r="K26" s="27">
        <v>3184259.82</v>
      </c>
      <c r="L26" s="24" t="s">
        <v>95</v>
      </c>
      <c r="M26" s="24">
        <v>2015</v>
      </c>
      <c r="N26" s="21" t="s">
        <v>78</v>
      </c>
      <c r="O26" s="21" t="s">
        <v>30</v>
      </c>
    </row>
    <row r="27" spans="1:15" s="16" customFormat="1" ht="132">
      <c r="A27" s="28">
        <v>6</v>
      </c>
      <c r="B27" s="24" t="s">
        <v>50</v>
      </c>
      <c r="C27" s="24" t="s">
        <v>103</v>
      </c>
      <c r="D27" s="21" t="s">
        <v>104</v>
      </c>
      <c r="E27" s="33" t="s">
        <v>86</v>
      </c>
      <c r="F27" s="24" t="s">
        <v>34</v>
      </c>
      <c r="G27" s="21" t="s">
        <v>46</v>
      </c>
      <c r="H27" s="21" t="s">
        <v>59</v>
      </c>
      <c r="I27" s="24" t="s">
        <v>32</v>
      </c>
      <c r="J27" s="21" t="s">
        <v>33</v>
      </c>
      <c r="K27" s="27">
        <v>136259</v>
      </c>
      <c r="L27" s="24" t="s">
        <v>91</v>
      </c>
      <c r="M27" s="24" t="s">
        <v>82</v>
      </c>
      <c r="N27" s="21" t="s">
        <v>78</v>
      </c>
      <c r="O27" s="21" t="s">
        <v>30</v>
      </c>
    </row>
    <row r="28" spans="1:15" s="16" customFormat="1" ht="45.75" customHeight="1">
      <c r="A28" s="28">
        <v>7</v>
      </c>
      <c r="B28" s="24" t="s">
        <v>50</v>
      </c>
      <c r="C28" s="24" t="s">
        <v>87</v>
      </c>
      <c r="D28" s="21" t="s">
        <v>77</v>
      </c>
      <c r="E28" s="33" t="s">
        <v>85</v>
      </c>
      <c r="F28" s="24" t="s">
        <v>34</v>
      </c>
      <c r="G28" s="21" t="s">
        <v>46</v>
      </c>
      <c r="H28" s="21" t="s">
        <v>59</v>
      </c>
      <c r="I28" s="24" t="s">
        <v>32</v>
      </c>
      <c r="J28" s="21" t="s">
        <v>33</v>
      </c>
      <c r="K28" s="27">
        <v>1950000</v>
      </c>
      <c r="L28" s="24" t="s">
        <v>129</v>
      </c>
      <c r="M28" s="24">
        <v>2015</v>
      </c>
      <c r="N28" s="21" t="s">
        <v>31</v>
      </c>
      <c r="O28" s="21" t="s">
        <v>30</v>
      </c>
    </row>
    <row r="29" spans="1:15" s="16" customFormat="1" ht="48" customHeight="1">
      <c r="A29" s="28">
        <v>8</v>
      </c>
      <c r="B29" s="24" t="s">
        <v>51</v>
      </c>
      <c r="C29" s="24" t="s">
        <v>55</v>
      </c>
      <c r="D29" s="21" t="s">
        <v>58</v>
      </c>
      <c r="E29" s="33" t="s">
        <v>85</v>
      </c>
      <c r="F29" s="24" t="s">
        <v>29</v>
      </c>
      <c r="G29" s="21" t="s">
        <v>46</v>
      </c>
      <c r="H29" s="21">
        <v>850</v>
      </c>
      <c r="I29" s="24" t="s">
        <v>32</v>
      </c>
      <c r="J29" s="21" t="s">
        <v>57</v>
      </c>
      <c r="K29" s="27">
        <v>250000</v>
      </c>
      <c r="L29" s="24" t="s">
        <v>90</v>
      </c>
      <c r="M29" s="24">
        <v>2015</v>
      </c>
      <c r="N29" s="21" t="s">
        <v>31</v>
      </c>
      <c r="O29" s="21" t="s">
        <v>30</v>
      </c>
    </row>
    <row r="30" spans="1:15" s="16" customFormat="1" ht="59.25" customHeight="1">
      <c r="A30" s="28">
        <v>9</v>
      </c>
      <c r="B30" s="24" t="s">
        <v>131</v>
      </c>
      <c r="C30" s="24" t="s">
        <v>132</v>
      </c>
      <c r="D30" s="21" t="s">
        <v>133</v>
      </c>
      <c r="E30" s="33" t="s">
        <v>85</v>
      </c>
      <c r="F30" s="24" t="s">
        <v>34</v>
      </c>
      <c r="G30" s="21" t="s">
        <v>46</v>
      </c>
      <c r="H30" s="21" t="s">
        <v>59</v>
      </c>
      <c r="I30" s="24" t="s">
        <v>32</v>
      </c>
      <c r="J30" s="21" t="s">
        <v>33</v>
      </c>
      <c r="K30" s="27">
        <v>218239.7</v>
      </c>
      <c r="L30" s="24" t="s">
        <v>92</v>
      </c>
      <c r="M30" s="24">
        <v>2015</v>
      </c>
      <c r="N30" s="21" t="s">
        <v>31</v>
      </c>
      <c r="O30" s="21" t="s">
        <v>30</v>
      </c>
    </row>
    <row r="31" spans="1:15" s="16" customFormat="1" ht="47.25" customHeight="1">
      <c r="A31" s="28">
        <v>10</v>
      </c>
      <c r="B31" s="24" t="s">
        <v>51</v>
      </c>
      <c r="C31" s="24" t="s">
        <v>55</v>
      </c>
      <c r="D31" s="21" t="s">
        <v>58</v>
      </c>
      <c r="E31" s="33" t="s">
        <v>85</v>
      </c>
      <c r="F31" s="24" t="s">
        <v>29</v>
      </c>
      <c r="G31" s="21" t="s">
        <v>46</v>
      </c>
      <c r="H31" s="21">
        <v>850</v>
      </c>
      <c r="I31" s="24" t="s">
        <v>32</v>
      </c>
      <c r="J31" s="21" t="s">
        <v>57</v>
      </c>
      <c r="K31" s="27">
        <v>210000</v>
      </c>
      <c r="L31" s="24" t="s">
        <v>93</v>
      </c>
      <c r="M31" s="24">
        <v>2015</v>
      </c>
      <c r="N31" s="21" t="s">
        <v>31</v>
      </c>
      <c r="O31" s="21" t="s">
        <v>30</v>
      </c>
    </row>
    <row r="32" spans="1:15" s="16" customFormat="1" ht="49.5" customHeight="1">
      <c r="A32" s="28">
        <v>11</v>
      </c>
      <c r="B32" s="24" t="s">
        <v>51</v>
      </c>
      <c r="C32" s="24" t="s">
        <v>55</v>
      </c>
      <c r="D32" s="21" t="s">
        <v>120</v>
      </c>
      <c r="E32" s="33" t="s">
        <v>85</v>
      </c>
      <c r="F32" s="24" t="s">
        <v>29</v>
      </c>
      <c r="G32" s="21" t="s">
        <v>46</v>
      </c>
      <c r="H32" s="21">
        <v>850</v>
      </c>
      <c r="I32" s="24" t="s">
        <v>32</v>
      </c>
      <c r="J32" s="21" t="s">
        <v>57</v>
      </c>
      <c r="K32" s="27">
        <v>630000</v>
      </c>
      <c r="L32" s="24" t="s">
        <v>121</v>
      </c>
      <c r="M32" s="24">
        <v>2015</v>
      </c>
      <c r="N32" s="21" t="s">
        <v>31</v>
      </c>
      <c r="O32" s="21" t="s">
        <v>30</v>
      </c>
    </row>
    <row r="33" spans="1:15" s="16" customFormat="1" ht="49.5" customHeight="1">
      <c r="A33" s="28">
        <v>12</v>
      </c>
      <c r="B33" s="24" t="s">
        <v>51</v>
      </c>
      <c r="C33" s="24" t="s">
        <v>55</v>
      </c>
      <c r="D33" s="21" t="s">
        <v>58</v>
      </c>
      <c r="E33" s="33" t="s">
        <v>85</v>
      </c>
      <c r="F33" s="24" t="s">
        <v>29</v>
      </c>
      <c r="G33" s="21" t="s">
        <v>46</v>
      </c>
      <c r="H33" s="21">
        <v>850</v>
      </c>
      <c r="I33" s="24" t="s">
        <v>32</v>
      </c>
      <c r="J33" s="21" t="s">
        <v>57</v>
      </c>
      <c r="K33" s="27">
        <v>290000</v>
      </c>
      <c r="L33" s="24" t="s">
        <v>97</v>
      </c>
      <c r="M33" s="24">
        <v>2015</v>
      </c>
      <c r="N33" s="21" t="s">
        <v>31</v>
      </c>
      <c r="O33" s="21" t="s">
        <v>30</v>
      </c>
    </row>
    <row r="34" spans="1:15" s="16" customFormat="1" ht="57.75" customHeight="1">
      <c r="A34" s="28">
        <v>13</v>
      </c>
      <c r="B34" s="24" t="s">
        <v>64</v>
      </c>
      <c r="C34" s="24" t="s">
        <v>63</v>
      </c>
      <c r="D34" s="21" t="s">
        <v>66</v>
      </c>
      <c r="E34" s="33" t="s">
        <v>85</v>
      </c>
      <c r="F34" s="24" t="s">
        <v>34</v>
      </c>
      <c r="G34" s="21" t="s">
        <v>46</v>
      </c>
      <c r="H34" s="21" t="s">
        <v>59</v>
      </c>
      <c r="I34" s="24" t="s">
        <v>32</v>
      </c>
      <c r="J34" s="21" t="s">
        <v>57</v>
      </c>
      <c r="K34" s="27">
        <v>500000</v>
      </c>
      <c r="L34" s="24" t="s">
        <v>94</v>
      </c>
      <c r="M34" s="24">
        <v>2015</v>
      </c>
      <c r="N34" s="21" t="s">
        <v>84</v>
      </c>
      <c r="O34" s="21" t="s">
        <v>30</v>
      </c>
    </row>
    <row r="35" spans="1:15" s="16" customFormat="1" ht="51" customHeight="1">
      <c r="A35" s="28">
        <v>14</v>
      </c>
      <c r="B35" s="24" t="s">
        <v>51</v>
      </c>
      <c r="C35" s="28">
        <v>2943218</v>
      </c>
      <c r="D35" s="21" t="s">
        <v>74</v>
      </c>
      <c r="E35" s="33" t="s">
        <v>85</v>
      </c>
      <c r="F35" s="24" t="s">
        <v>34</v>
      </c>
      <c r="G35" s="21" t="s">
        <v>46</v>
      </c>
      <c r="H35" s="34" t="s">
        <v>65</v>
      </c>
      <c r="I35" s="24" t="s">
        <v>32</v>
      </c>
      <c r="J35" s="21" t="s">
        <v>33</v>
      </c>
      <c r="K35" s="27">
        <v>290000</v>
      </c>
      <c r="L35" s="24" t="s">
        <v>96</v>
      </c>
      <c r="M35" s="24">
        <v>2015</v>
      </c>
      <c r="N35" s="21" t="s">
        <v>31</v>
      </c>
      <c r="O35" s="21" t="s">
        <v>30</v>
      </c>
    </row>
    <row r="36" spans="1:15" s="16" customFormat="1" ht="73.5" customHeight="1">
      <c r="A36" s="28">
        <v>15</v>
      </c>
      <c r="B36" s="24" t="s">
        <v>51</v>
      </c>
      <c r="C36" s="24" t="s">
        <v>55</v>
      </c>
      <c r="D36" s="21" t="s">
        <v>116</v>
      </c>
      <c r="E36" s="33" t="s">
        <v>85</v>
      </c>
      <c r="F36" s="24" t="s">
        <v>29</v>
      </c>
      <c r="G36" s="21" t="s">
        <v>49</v>
      </c>
      <c r="H36" s="21" t="s">
        <v>59</v>
      </c>
      <c r="I36" s="24" t="s">
        <v>32</v>
      </c>
      <c r="J36" s="21" t="s">
        <v>57</v>
      </c>
      <c r="K36" s="27">
        <v>1392990</v>
      </c>
      <c r="L36" s="24" t="s">
        <v>115</v>
      </c>
      <c r="M36" s="24">
        <v>2015</v>
      </c>
      <c r="N36" s="21" t="s">
        <v>31</v>
      </c>
      <c r="O36" s="21" t="s">
        <v>30</v>
      </c>
    </row>
    <row r="37" spans="1:15" s="16" customFormat="1" ht="54.75" customHeight="1">
      <c r="A37" s="28">
        <v>16</v>
      </c>
      <c r="B37" s="24" t="s">
        <v>51</v>
      </c>
      <c r="C37" s="24" t="s">
        <v>52</v>
      </c>
      <c r="D37" s="21" t="s">
        <v>143</v>
      </c>
      <c r="E37" s="33" t="s">
        <v>85</v>
      </c>
      <c r="F37" s="24" t="s">
        <v>45</v>
      </c>
      <c r="G37" s="21" t="s">
        <v>130</v>
      </c>
      <c r="H37" s="21">
        <v>1900</v>
      </c>
      <c r="I37" s="24" t="s">
        <v>32</v>
      </c>
      <c r="J37" s="21" t="s">
        <v>33</v>
      </c>
      <c r="K37" s="27">
        <v>930000</v>
      </c>
      <c r="L37" s="24" t="s">
        <v>144</v>
      </c>
      <c r="M37" s="24">
        <v>2015</v>
      </c>
      <c r="N37" s="21" t="s">
        <v>31</v>
      </c>
      <c r="O37" s="21" t="s">
        <v>30</v>
      </c>
    </row>
    <row r="38" spans="1:15" s="16" customFormat="1" ht="63.75" customHeight="1">
      <c r="A38" s="28">
        <v>17</v>
      </c>
      <c r="B38" s="24" t="s">
        <v>51</v>
      </c>
      <c r="C38" s="24" t="s">
        <v>55</v>
      </c>
      <c r="D38" s="21" t="s">
        <v>58</v>
      </c>
      <c r="E38" s="33" t="s">
        <v>85</v>
      </c>
      <c r="F38" s="24" t="s">
        <v>29</v>
      </c>
      <c r="G38" s="21" t="s">
        <v>49</v>
      </c>
      <c r="H38" s="21" t="s">
        <v>59</v>
      </c>
      <c r="I38" s="24" t="s">
        <v>32</v>
      </c>
      <c r="J38" s="21" t="s">
        <v>57</v>
      </c>
      <c r="K38" s="27">
        <v>1100000</v>
      </c>
      <c r="L38" s="24" t="s">
        <v>128</v>
      </c>
      <c r="M38" s="24">
        <v>2015</v>
      </c>
      <c r="N38" s="21" t="s">
        <v>31</v>
      </c>
      <c r="O38" s="21" t="s">
        <v>30</v>
      </c>
    </row>
    <row r="39" spans="1:15" s="16" customFormat="1" ht="62.25" customHeight="1">
      <c r="A39" s="28">
        <v>18</v>
      </c>
      <c r="B39" s="24" t="s">
        <v>51</v>
      </c>
      <c r="C39" s="28">
        <v>2943218</v>
      </c>
      <c r="D39" s="21" t="s">
        <v>147</v>
      </c>
      <c r="E39" s="33" t="s">
        <v>85</v>
      </c>
      <c r="F39" s="24" t="s">
        <v>34</v>
      </c>
      <c r="G39" s="21" t="s">
        <v>46</v>
      </c>
      <c r="H39" s="34">
        <v>700</v>
      </c>
      <c r="I39" s="24" t="s">
        <v>32</v>
      </c>
      <c r="J39" s="21" t="s">
        <v>33</v>
      </c>
      <c r="K39" s="27">
        <v>290000</v>
      </c>
      <c r="L39" s="24" t="s">
        <v>98</v>
      </c>
      <c r="M39" s="24">
        <v>2015</v>
      </c>
      <c r="N39" s="21" t="s">
        <v>31</v>
      </c>
      <c r="O39" s="21" t="s">
        <v>30</v>
      </c>
    </row>
    <row r="40" spans="1:15" s="16" customFormat="1" ht="50.25" customHeight="1">
      <c r="A40" s="28">
        <v>19</v>
      </c>
      <c r="B40" s="24" t="s">
        <v>126</v>
      </c>
      <c r="C40" s="24" t="s">
        <v>127</v>
      </c>
      <c r="D40" s="21" t="s">
        <v>125</v>
      </c>
      <c r="E40" s="33" t="s">
        <v>85</v>
      </c>
      <c r="F40" s="24" t="s">
        <v>29</v>
      </c>
      <c r="G40" s="21" t="s">
        <v>49</v>
      </c>
      <c r="H40" s="21" t="s">
        <v>59</v>
      </c>
      <c r="I40" s="24" t="s">
        <v>32</v>
      </c>
      <c r="J40" s="21" t="s">
        <v>57</v>
      </c>
      <c r="K40" s="27">
        <v>760000</v>
      </c>
      <c r="L40" s="24" t="s">
        <v>124</v>
      </c>
      <c r="M40" s="24" t="s">
        <v>82</v>
      </c>
      <c r="N40" s="21" t="s">
        <v>31</v>
      </c>
      <c r="O40" s="21" t="s">
        <v>30</v>
      </c>
    </row>
    <row r="41" spans="1:15" s="16" customFormat="1" ht="68.25" customHeight="1">
      <c r="A41" s="28">
        <v>20</v>
      </c>
      <c r="B41" s="24" t="s">
        <v>50</v>
      </c>
      <c r="C41" s="24" t="s">
        <v>103</v>
      </c>
      <c r="D41" s="21" t="s">
        <v>122</v>
      </c>
      <c r="E41" s="33" t="s">
        <v>123</v>
      </c>
      <c r="F41" s="24" t="s">
        <v>29</v>
      </c>
      <c r="G41" s="21" t="s">
        <v>49</v>
      </c>
      <c r="H41" s="21" t="s">
        <v>59</v>
      </c>
      <c r="I41" s="24" t="s">
        <v>32</v>
      </c>
      <c r="J41" s="21" t="s">
        <v>57</v>
      </c>
      <c r="K41" s="27">
        <v>172608.98</v>
      </c>
      <c r="L41" s="24" t="s">
        <v>124</v>
      </c>
      <c r="M41" s="24">
        <v>2015</v>
      </c>
      <c r="N41" s="21" t="s">
        <v>78</v>
      </c>
      <c r="O41" s="21" t="s">
        <v>30</v>
      </c>
    </row>
    <row r="42" spans="1:15" s="16" customFormat="1" ht="45.75" customHeight="1">
      <c r="A42" s="28">
        <v>21</v>
      </c>
      <c r="B42" s="24" t="s">
        <v>156</v>
      </c>
      <c r="C42" s="24" t="s">
        <v>161</v>
      </c>
      <c r="D42" s="21" t="s">
        <v>157</v>
      </c>
      <c r="E42" s="33" t="s">
        <v>123</v>
      </c>
      <c r="F42" s="24" t="s">
        <v>29</v>
      </c>
      <c r="G42" s="21" t="s">
        <v>46</v>
      </c>
      <c r="H42" s="21">
        <v>2</v>
      </c>
      <c r="I42" s="24" t="s">
        <v>32</v>
      </c>
      <c r="J42" s="21" t="s">
        <v>57</v>
      </c>
      <c r="K42" s="27">
        <v>162604</v>
      </c>
      <c r="L42" s="24" t="s">
        <v>99</v>
      </c>
      <c r="M42" s="24" t="s">
        <v>82</v>
      </c>
      <c r="N42" s="21" t="s">
        <v>78</v>
      </c>
      <c r="O42" s="21" t="s">
        <v>30</v>
      </c>
    </row>
    <row r="43" spans="1:15" s="16" customFormat="1" ht="69.75" customHeight="1">
      <c r="A43" s="28">
        <v>22</v>
      </c>
      <c r="B43" s="24" t="s">
        <v>126</v>
      </c>
      <c r="C43" s="24" t="s">
        <v>167</v>
      </c>
      <c r="D43" s="21" t="s">
        <v>166</v>
      </c>
      <c r="E43" s="33" t="s">
        <v>85</v>
      </c>
      <c r="F43" s="24" t="s">
        <v>29</v>
      </c>
      <c r="G43" s="21" t="s">
        <v>168</v>
      </c>
      <c r="H43" s="21">
        <v>20.5</v>
      </c>
      <c r="I43" s="24" t="s">
        <v>32</v>
      </c>
      <c r="J43" s="21" t="s">
        <v>33</v>
      </c>
      <c r="K43" s="27">
        <v>420000</v>
      </c>
      <c r="L43" s="24" t="s">
        <v>99</v>
      </c>
      <c r="M43" s="24" t="s">
        <v>82</v>
      </c>
      <c r="N43" s="21" t="s">
        <v>31</v>
      </c>
      <c r="O43" s="21" t="s">
        <v>30</v>
      </c>
    </row>
    <row r="44" spans="1:15" s="16" customFormat="1" ht="61.5" customHeight="1">
      <c r="A44" s="28">
        <v>23</v>
      </c>
      <c r="B44" s="24" t="s">
        <v>173</v>
      </c>
      <c r="C44" s="24" t="s">
        <v>174</v>
      </c>
      <c r="D44" s="21" t="s">
        <v>172</v>
      </c>
      <c r="E44" s="33" t="s">
        <v>85</v>
      </c>
      <c r="F44" s="24" t="s">
        <v>29</v>
      </c>
      <c r="G44" s="21" t="s">
        <v>49</v>
      </c>
      <c r="H44" s="21" t="s">
        <v>59</v>
      </c>
      <c r="I44" s="24" t="s">
        <v>32</v>
      </c>
      <c r="J44" s="21" t="s">
        <v>57</v>
      </c>
      <c r="K44" s="27">
        <v>450000</v>
      </c>
      <c r="L44" s="24" t="s">
        <v>99</v>
      </c>
      <c r="M44" s="24" t="s">
        <v>171</v>
      </c>
      <c r="N44" s="21" t="s">
        <v>138</v>
      </c>
      <c r="O44" s="21" t="s">
        <v>30</v>
      </c>
    </row>
    <row r="45" spans="1:15" s="16" customFormat="1" ht="33.7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9">
        <f>SUM(K22:K44)</f>
        <v>15931961.5</v>
      </c>
      <c r="L45" s="79"/>
      <c r="M45" s="79"/>
      <c r="N45" s="79"/>
      <c r="O45" s="79"/>
    </row>
    <row r="46" spans="1:15" s="16" customFormat="1" ht="33.75" customHeight="1">
      <c r="A46" s="80" t="s">
        <v>70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</row>
    <row r="47" spans="1:15" s="16" customFormat="1" ht="91.5" customHeight="1">
      <c r="A47" s="28">
        <v>24</v>
      </c>
      <c r="B47" s="24" t="s">
        <v>62</v>
      </c>
      <c r="C47" s="24" t="s">
        <v>61</v>
      </c>
      <c r="D47" s="21" t="s">
        <v>113</v>
      </c>
      <c r="E47" s="33" t="s">
        <v>110</v>
      </c>
      <c r="F47" s="24" t="s">
        <v>29</v>
      </c>
      <c r="G47" s="21" t="s">
        <v>49</v>
      </c>
      <c r="H47" s="21" t="s">
        <v>30</v>
      </c>
      <c r="I47" s="24" t="s">
        <v>32</v>
      </c>
      <c r="J47" s="21" t="s">
        <v>33</v>
      </c>
      <c r="K47" s="27">
        <v>270220</v>
      </c>
      <c r="L47" s="24" t="s">
        <v>100</v>
      </c>
      <c r="M47" s="24">
        <v>2015</v>
      </c>
      <c r="N47" s="21" t="s">
        <v>112</v>
      </c>
      <c r="O47" s="21" t="s">
        <v>30</v>
      </c>
    </row>
    <row r="48" spans="1:15" s="16" customFormat="1" ht="55.5" customHeight="1">
      <c r="A48" s="28">
        <v>25</v>
      </c>
      <c r="B48" s="24" t="s">
        <v>75</v>
      </c>
      <c r="C48" s="24" t="s">
        <v>88</v>
      </c>
      <c r="D48" s="21" t="s">
        <v>76</v>
      </c>
      <c r="E48" s="37" t="s">
        <v>111</v>
      </c>
      <c r="F48" s="24" t="s">
        <v>29</v>
      </c>
      <c r="G48" s="21" t="s">
        <v>49</v>
      </c>
      <c r="H48" s="21" t="s">
        <v>30</v>
      </c>
      <c r="I48" s="24" t="s">
        <v>32</v>
      </c>
      <c r="J48" s="21" t="s">
        <v>33</v>
      </c>
      <c r="K48" s="27">
        <v>413000.53</v>
      </c>
      <c r="L48" s="24" t="s">
        <v>101</v>
      </c>
      <c r="M48" s="24">
        <v>2015</v>
      </c>
      <c r="N48" s="21" t="s">
        <v>31</v>
      </c>
      <c r="O48" s="21" t="s">
        <v>30</v>
      </c>
    </row>
    <row r="49" spans="1:15" s="16" customFormat="1" ht="72">
      <c r="A49" s="38">
        <v>26</v>
      </c>
      <c r="B49" s="39" t="s">
        <v>81</v>
      </c>
      <c r="C49" s="39" t="s">
        <v>89</v>
      </c>
      <c r="D49" s="21" t="s">
        <v>146</v>
      </c>
      <c r="E49" s="33" t="s">
        <v>85</v>
      </c>
      <c r="F49" s="24" t="s">
        <v>29</v>
      </c>
      <c r="G49" s="21" t="s">
        <v>49</v>
      </c>
      <c r="H49" s="21" t="s">
        <v>30</v>
      </c>
      <c r="I49" s="24" t="s">
        <v>32</v>
      </c>
      <c r="J49" s="21" t="s">
        <v>57</v>
      </c>
      <c r="K49" s="27">
        <v>450000</v>
      </c>
      <c r="L49" s="24" t="s">
        <v>102</v>
      </c>
      <c r="M49" s="24">
        <v>2015</v>
      </c>
      <c r="N49" s="21" t="s">
        <v>31</v>
      </c>
      <c r="O49" s="21" t="s">
        <v>30</v>
      </c>
    </row>
    <row r="50" spans="1:15" s="16" customFormat="1" ht="48" customHeight="1">
      <c r="A50" s="38">
        <v>27</v>
      </c>
      <c r="B50" s="39" t="s">
        <v>105</v>
      </c>
      <c r="C50" s="39" t="s">
        <v>106</v>
      </c>
      <c r="D50" s="21" t="s">
        <v>107</v>
      </c>
      <c r="E50" s="40" t="s">
        <v>108</v>
      </c>
      <c r="F50" s="24" t="s">
        <v>29</v>
      </c>
      <c r="G50" s="21" t="s">
        <v>49</v>
      </c>
      <c r="H50" s="21" t="s">
        <v>30</v>
      </c>
      <c r="I50" s="24" t="s">
        <v>32</v>
      </c>
      <c r="J50" s="21" t="s">
        <v>57</v>
      </c>
      <c r="K50" s="27">
        <v>113190</v>
      </c>
      <c r="L50" s="24" t="s">
        <v>91</v>
      </c>
      <c r="M50" s="24">
        <v>2015</v>
      </c>
      <c r="N50" s="21" t="s">
        <v>78</v>
      </c>
      <c r="O50" s="21" t="s">
        <v>30</v>
      </c>
    </row>
    <row r="51" spans="1:15" s="16" customFormat="1" ht="56.25" customHeight="1">
      <c r="A51" s="38">
        <v>28</v>
      </c>
      <c r="B51" s="39" t="s">
        <v>105</v>
      </c>
      <c r="C51" s="39" t="s">
        <v>106</v>
      </c>
      <c r="D51" s="21" t="s">
        <v>107</v>
      </c>
      <c r="E51" s="40" t="s">
        <v>108</v>
      </c>
      <c r="F51" s="24" t="s">
        <v>29</v>
      </c>
      <c r="G51" s="21" t="s">
        <v>49</v>
      </c>
      <c r="H51" s="21" t="s">
        <v>30</v>
      </c>
      <c r="I51" s="24" t="s">
        <v>32</v>
      </c>
      <c r="J51" s="21" t="s">
        <v>57</v>
      </c>
      <c r="K51" s="27">
        <v>169010</v>
      </c>
      <c r="L51" s="24" t="s">
        <v>145</v>
      </c>
      <c r="M51" s="24">
        <v>2015</v>
      </c>
      <c r="N51" s="21" t="s">
        <v>78</v>
      </c>
      <c r="O51" s="21" t="s">
        <v>30</v>
      </c>
    </row>
    <row r="52" spans="1:15" s="16" customFormat="1" ht="69.75" customHeight="1">
      <c r="A52" s="38">
        <v>29</v>
      </c>
      <c r="B52" s="39" t="s">
        <v>117</v>
      </c>
      <c r="C52" s="39" t="s">
        <v>118</v>
      </c>
      <c r="D52" s="21" t="s">
        <v>119</v>
      </c>
      <c r="E52" s="40" t="s">
        <v>108</v>
      </c>
      <c r="F52" s="24" t="s">
        <v>29</v>
      </c>
      <c r="G52" s="21" t="s">
        <v>49</v>
      </c>
      <c r="H52" s="21" t="s">
        <v>30</v>
      </c>
      <c r="I52" s="24" t="s">
        <v>32</v>
      </c>
      <c r="J52" s="21" t="s">
        <v>57</v>
      </c>
      <c r="K52" s="27">
        <v>229895.83</v>
      </c>
      <c r="L52" s="24" t="s">
        <v>115</v>
      </c>
      <c r="M52" s="24">
        <v>2015</v>
      </c>
      <c r="N52" s="21" t="s">
        <v>78</v>
      </c>
      <c r="O52" s="21" t="s">
        <v>30</v>
      </c>
    </row>
    <row r="53" spans="1:15" s="16" customFormat="1" ht="79.5" customHeight="1">
      <c r="A53" s="38">
        <v>30</v>
      </c>
      <c r="B53" s="39" t="s">
        <v>134</v>
      </c>
      <c r="C53" s="39" t="s">
        <v>135</v>
      </c>
      <c r="D53" s="21" t="s">
        <v>136</v>
      </c>
      <c r="E53" s="40" t="s">
        <v>85</v>
      </c>
      <c r="F53" s="24" t="s">
        <v>29</v>
      </c>
      <c r="G53" s="21" t="s">
        <v>49</v>
      </c>
      <c r="H53" s="21" t="s">
        <v>30</v>
      </c>
      <c r="I53" s="24" t="s">
        <v>32</v>
      </c>
      <c r="J53" s="21" t="s">
        <v>57</v>
      </c>
      <c r="K53" s="27">
        <v>131000</v>
      </c>
      <c r="L53" s="24" t="s">
        <v>137</v>
      </c>
      <c r="M53" s="24">
        <v>2015</v>
      </c>
      <c r="N53" s="21" t="s">
        <v>138</v>
      </c>
      <c r="O53" s="21" t="s">
        <v>30</v>
      </c>
    </row>
    <row r="54" spans="1:15" s="16" customFormat="1" ht="66.75" customHeight="1">
      <c r="A54" s="38">
        <v>31</v>
      </c>
      <c r="B54" s="39" t="s">
        <v>148</v>
      </c>
      <c r="C54" s="39" t="s">
        <v>149</v>
      </c>
      <c r="D54" s="21" t="s">
        <v>150</v>
      </c>
      <c r="E54" s="40" t="s">
        <v>108</v>
      </c>
      <c r="F54" s="24" t="s">
        <v>29</v>
      </c>
      <c r="G54" s="21" t="s">
        <v>49</v>
      </c>
      <c r="H54" s="21" t="s">
        <v>30</v>
      </c>
      <c r="I54" s="24" t="s">
        <v>32</v>
      </c>
      <c r="J54" s="21" t="s">
        <v>57</v>
      </c>
      <c r="K54" s="27">
        <v>415000</v>
      </c>
      <c r="L54" s="24" t="s">
        <v>98</v>
      </c>
      <c r="M54" s="24" t="s">
        <v>82</v>
      </c>
      <c r="N54" s="21" t="s">
        <v>78</v>
      </c>
      <c r="O54" s="21" t="s">
        <v>30</v>
      </c>
    </row>
    <row r="55" spans="1:15" s="16" customFormat="1" ht="51" customHeight="1">
      <c r="A55" s="41">
        <v>32</v>
      </c>
      <c r="B55" s="42" t="s">
        <v>151</v>
      </c>
      <c r="C55" s="42" t="s">
        <v>152</v>
      </c>
      <c r="D55" s="21" t="s">
        <v>153</v>
      </c>
      <c r="E55" s="40" t="s">
        <v>108</v>
      </c>
      <c r="F55" s="42" t="s">
        <v>29</v>
      </c>
      <c r="G55" s="36" t="s">
        <v>49</v>
      </c>
      <c r="H55" s="36" t="s">
        <v>30</v>
      </c>
      <c r="I55" s="42" t="s">
        <v>32</v>
      </c>
      <c r="J55" s="36" t="s">
        <v>57</v>
      </c>
      <c r="K55" s="43">
        <v>219159.66</v>
      </c>
      <c r="L55" s="24" t="s">
        <v>98</v>
      </c>
      <c r="M55" s="42" t="s">
        <v>82</v>
      </c>
      <c r="N55" s="36" t="s">
        <v>78</v>
      </c>
      <c r="O55" s="36" t="s">
        <v>30</v>
      </c>
    </row>
    <row r="56" spans="1:15" s="16" customFormat="1" ht="68.25" customHeight="1">
      <c r="A56" s="41">
        <v>33</v>
      </c>
      <c r="B56" s="42" t="s">
        <v>148</v>
      </c>
      <c r="C56" s="42" t="s">
        <v>149</v>
      </c>
      <c r="D56" s="21" t="s">
        <v>150</v>
      </c>
      <c r="E56" s="21" t="s">
        <v>154</v>
      </c>
      <c r="F56" s="42" t="s">
        <v>29</v>
      </c>
      <c r="G56" s="36" t="s">
        <v>49</v>
      </c>
      <c r="H56" s="36" t="s">
        <v>30</v>
      </c>
      <c r="I56" s="42" t="s">
        <v>32</v>
      </c>
      <c r="J56" s="36" t="s">
        <v>57</v>
      </c>
      <c r="K56" s="43">
        <v>129800</v>
      </c>
      <c r="L56" s="42" t="s">
        <v>98</v>
      </c>
      <c r="M56" s="42" t="s">
        <v>155</v>
      </c>
      <c r="N56" s="36" t="s">
        <v>78</v>
      </c>
      <c r="O56" s="36" t="s">
        <v>30</v>
      </c>
    </row>
    <row r="57" spans="1:15" s="16" customFormat="1" ht="51.75" customHeight="1">
      <c r="A57" s="41">
        <v>34</v>
      </c>
      <c r="B57" s="42" t="s">
        <v>158</v>
      </c>
      <c r="C57" s="42" t="s">
        <v>159</v>
      </c>
      <c r="D57" s="21" t="s">
        <v>160</v>
      </c>
      <c r="E57" s="33" t="s">
        <v>85</v>
      </c>
      <c r="F57" s="42" t="s">
        <v>29</v>
      </c>
      <c r="G57" s="36" t="s">
        <v>49</v>
      </c>
      <c r="H57" s="36" t="s">
        <v>30</v>
      </c>
      <c r="I57" s="42" t="s">
        <v>32</v>
      </c>
      <c r="J57" s="36" t="s">
        <v>57</v>
      </c>
      <c r="K57" s="43">
        <v>11500000</v>
      </c>
      <c r="L57" s="42" t="s">
        <v>98</v>
      </c>
      <c r="M57" s="42" t="s">
        <v>82</v>
      </c>
      <c r="N57" s="21" t="s">
        <v>31</v>
      </c>
      <c r="O57" s="36" t="s">
        <v>30</v>
      </c>
    </row>
    <row r="58" spans="1:15" s="16" customFormat="1" ht="72" customHeight="1">
      <c r="A58" s="28">
        <v>35</v>
      </c>
      <c r="B58" s="24" t="s">
        <v>162</v>
      </c>
      <c r="C58" s="24" t="s">
        <v>163</v>
      </c>
      <c r="D58" s="21" t="s">
        <v>165</v>
      </c>
      <c r="E58" s="21" t="s">
        <v>164</v>
      </c>
      <c r="F58" s="24" t="s">
        <v>29</v>
      </c>
      <c r="G58" s="21" t="s">
        <v>49</v>
      </c>
      <c r="H58" s="21" t="s">
        <v>59</v>
      </c>
      <c r="I58" s="24" t="s">
        <v>32</v>
      </c>
      <c r="J58" s="21" t="s">
        <v>57</v>
      </c>
      <c r="K58" s="27">
        <v>982382</v>
      </c>
      <c r="L58" s="24" t="s">
        <v>99</v>
      </c>
      <c r="M58" s="24">
        <v>2015</v>
      </c>
      <c r="N58" s="21" t="s">
        <v>78</v>
      </c>
      <c r="O58" s="21" t="s">
        <v>30</v>
      </c>
    </row>
    <row r="59" spans="1:15" s="16" customFormat="1" ht="65.25" customHeight="1">
      <c r="A59" s="28">
        <v>36</v>
      </c>
      <c r="B59" s="24" t="s">
        <v>169</v>
      </c>
      <c r="C59" s="44">
        <v>4500000</v>
      </c>
      <c r="D59" s="21" t="s">
        <v>170</v>
      </c>
      <c r="E59" s="21" t="s">
        <v>154</v>
      </c>
      <c r="F59" s="24" t="s">
        <v>29</v>
      </c>
      <c r="G59" s="21" t="s">
        <v>49</v>
      </c>
      <c r="H59" s="21" t="s">
        <v>59</v>
      </c>
      <c r="I59" s="42" t="s">
        <v>32</v>
      </c>
      <c r="J59" s="36" t="s">
        <v>57</v>
      </c>
      <c r="K59" s="43">
        <v>190000</v>
      </c>
      <c r="L59" s="24" t="s">
        <v>99</v>
      </c>
      <c r="M59" s="42" t="s">
        <v>82</v>
      </c>
      <c r="N59" s="21" t="s">
        <v>31</v>
      </c>
      <c r="O59" s="36" t="s">
        <v>30</v>
      </c>
    </row>
    <row r="60" spans="1:15" s="16" customFormat="1" ht="21" customHeight="1">
      <c r="A60" s="78" t="s">
        <v>69</v>
      </c>
      <c r="B60" s="78"/>
      <c r="C60" s="78"/>
      <c r="D60" s="78"/>
      <c r="E60" s="78"/>
      <c r="F60" s="78"/>
      <c r="G60" s="78"/>
      <c r="H60" s="78"/>
      <c r="I60" s="78"/>
      <c r="J60" s="78"/>
      <c r="K60" s="79">
        <f>SUM(K47:K59)</f>
        <v>15212658.02</v>
      </c>
      <c r="L60" s="79"/>
      <c r="M60" s="79"/>
      <c r="N60" s="79"/>
      <c r="O60" s="79"/>
    </row>
    <row r="61" spans="1:15" s="16" customFormat="1" ht="21" customHeight="1">
      <c r="A61" s="77" t="s">
        <v>71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</row>
    <row r="62" spans="1:15" s="16" customFormat="1" ht="66" customHeight="1">
      <c r="A62" s="28">
        <v>37</v>
      </c>
      <c r="B62" s="24" t="s">
        <v>139</v>
      </c>
      <c r="C62" s="24" t="s">
        <v>140</v>
      </c>
      <c r="D62" s="35" t="s">
        <v>141</v>
      </c>
      <c r="E62" s="33" t="s">
        <v>85</v>
      </c>
      <c r="F62" s="24" t="s">
        <v>34</v>
      </c>
      <c r="G62" s="21" t="s">
        <v>46</v>
      </c>
      <c r="H62" s="21">
        <v>1</v>
      </c>
      <c r="I62" s="24" t="s">
        <v>32</v>
      </c>
      <c r="J62" s="21" t="s">
        <v>33</v>
      </c>
      <c r="K62" s="27">
        <v>650000</v>
      </c>
      <c r="L62" s="24" t="s">
        <v>97</v>
      </c>
      <c r="M62" s="24" t="s">
        <v>82</v>
      </c>
      <c r="N62" s="21" t="s">
        <v>142</v>
      </c>
      <c r="O62" s="21" t="s">
        <v>30</v>
      </c>
    </row>
    <row r="63" spans="1:15" ht="54" customHeight="1">
      <c r="A63" s="69" t="s">
        <v>68</v>
      </c>
      <c r="B63" s="69"/>
      <c r="C63" s="69"/>
      <c r="D63" s="69"/>
      <c r="E63" s="69"/>
      <c r="F63" s="69"/>
      <c r="G63" s="69"/>
      <c r="H63" s="69"/>
      <c r="I63" s="69"/>
      <c r="J63" s="69"/>
      <c r="K63" s="70">
        <f>SUM(K62:K62)</f>
        <v>650000</v>
      </c>
      <c r="L63" s="70"/>
      <c r="M63" s="70"/>
      <c r="N63" s="70"/>
      <c r="O63" s="70"/>
    </row>
    <row r="64" spans="1:15" ht="21" customHeight="1">
      <c r="A64" s="71" t="s">
        <v>72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3"/>
    </row>
    <row r="65" spans="1:15" ht="48.75" customHeight="1">
      <c r="A65" s="28">
        <v>38</v>
      </c>
      <c r="B65" s="24" t="s">
        <v>178</v>
      </c>
      <c r="C65" s="24" t="s">
        <v>179</v>
      </c>
      <c r="D65" s="21" t="s">
        <v>181</v>
      </c>
      <c r="E65" s="33" t="s">
        <v>180</v>
      </c>
      <c r="F65" s="24" t="s">
        <v>29</v>
      </c>
      <c r="G65" s="21" t="s">
        <v>49</v>
      </c>
      <c r="H65" s="21" t="s">
        <v>30</v>
      </c>
      <c r="I65" s="24" t="s">
        <v>32</v>
      </c>
      <c r="J65" s="21" t="s">
        <v>33</v>
      </c>
      <c r="K65" s="27">
        <v>3150000</v>
      </c>
      <c r="L65" s="24" t="s">
        <v>177</v>
      </c>
      <c r="M65" s="24">
        <v>2015</v>
      </c>
      <c r="N65" s="25" t="s">
        <v>78</v>
      </c>
      <c r="O65" s="21" t="s">
        <v>30</v>
      </c>
    </row>
    <row r="66" spans="1:15" ht="21" customHeight="1">
      <c r="A66" s="74" t="s">
        <v>73</v>
      </c>
      <c r="B66" s="75"/>
      <c r="C66" s="75"/>
      <c r="D66" s="75"/>
      <c r="E66" s="75"/>
      <c r="F66" s="75"/>
      <c r="G66" s="75"/>
      <c r="H66" s="75"/>
      <c r="I66" s="75"/>
      <c r="J66" s="76"/>
      <c r="K66" s="22">
        <f>SUM(K65)</f>
        <v>3150000</v>
      </c>
      <c r="L66" s="26"/>
      <c r="M66" s="26"/>
      <c r="N66" s="25"/>
      <c r="O66" s="25"/>
    </row>
    <row r="67" spans="1:15" ht="21" customHeight="1">
      <c r="A67" s="74" t="s">
        <v>48</v>
      </c>
      <c r="B67" s="75"/>
      <c r="C67" s="75"/>
      <c r="D67" s="75"/>
      <c r="E67" s="75"/>
      <c r="F67" s="75"/>
      <c r="G67" s="75"/>
      <c r="H67" s="75"/>
      <c r="I67" s="75"/>
      <c r="J67" s="76"/>
      <c r="K67" s="23">
        <f>K45+K60+K63+K66</f>
        <v>34944619.519999996</v>
      </c>
      <c r="L67" s="84" t="s">
        <v>35</v>
      </c>
      <c r="M67" s="84"/>
      <c r="N67" s="84"/>
      <c r="O67" s="85"/>
    </row>
    <row r="68" spans="1:15" ht="48.75" customHeight="1">
      <c r="A68" s="11" t="s">
        <v>80</v>
      </c>
      <c r="B68" s="11"/>
      <c r="C68" s="11"/>
      <c r="D68" s="19"/>
      <c r="E68" s="9"/>
      <c r="F68" s="82"/>
      <c r="G68" s="82"/>
      <c r="H68" s="82"/>
      <c r="I68" s="29"/>
      <c r="J68" s="32" t="s">
        <v>176</v>
      </c>
      <c r="K68" s="10"/>
      <c r="L68" s="30"/>
      <c r="M68" s="29"/>
      <c r="N68" s="29"/>
      <c r="O68" s="29"/>
    </row>
    <row r="69" spans="1:15">
      <c r="A69" s="8" t="s">
        <v>41</v>
      </c>
      <c r="B69" s="9"/>
      <c r="C69" s="9"/>
      <c r="D69" s="20"/>
      <c r="E69" s="29"/>
      <c r="F69" s="83" t="s">
        <v>42</v>
      </c>
      <c r="G69" s="83"/>
      <c r="H69" s="83"/>
      <c r="I69" s="29"/>
      <c r="J69" s="83" t="s">
        <v>43</v>
      </c>
      <c r="K69" s="83"/>
      <c r="L69" s="83"/>
      <c r="M69" s="29"/>
      <c r="N69" s="29"/>
      <c r="O69" s="29"/>
    </row>
    <row r="70" spans="1:15">
      <c r="A70" s="29"/>
      <c r="B70" s="29"/>
      <c r="C70" s="29"/>
      <c r="D70" s="31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>
      <c r="A71" s="29"/>
      <c r="B71" s="29"/>
      <c r="C71" s="29"/>
      <c r="D71" s="31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</sheetData>
  <autoFilter ref="A20:O69"/>
  <mergeCells count="53">
    <mergeCell ref="F68:H68"/>
    <mergeCell ref="F69:H69"/>
    <mergeCell ref="J69:L69"/>
    <mergeCell ref="A67:J67"/>
    <mergeCell ref="L67:O67"/>
    <mergeCell ref="A21:N21"/>
    <mergeCell ref="A63:J63"/>
    <mergeCell ref="K63:O63"/>
    <mergeCell ref="A64:O64"/>
    <mergeCell ref="A66:J66"/>
    <mergeCell ref="A61:O61"/>
    <mergeCell ref="A60:J60"/>
    <mergeCell ref="K60:O60"/>
    <mergeCell ref="A46:O46"/>
    <mergeCell ref="A45:J45"/>
    <mergeCell ref="K45:O45"/>
    <mergeCell ref="A14:C14"/>
    <mergeCell ref="D14:F14"/>
    <mergeCell ref="G14:H14"/>
    <mergeCell ref="G13:H13"/>
    <mergeCell ref="A17:A19"/>
    <mergeCell ref="B17:B19"/>
    <mergeCell ref="C17:C19"/>
    <mergeCell ref="D17:M17"/>
    <mergeCell ref="L18:M18"/>
    <mergeCell ref="A15:C15"/>
    <mergeCell ref="D15:F15"/>
    <mergeCell ref="G15:H15"/>
    <mergeCell ref="H18:H19"/>
    <mergeCell ref="D18:D19"/>
    <mergeCell ref="E18:E19"/>
    <mergeCell ref="F18:G18"/>
    <mergeCell ref="A12:C12"/>
    <mergeCell ref="A13:C13"/>
    <mergeCell ref="D13:F13"/>
    <mergeCell ref="A9:C9"/>
    <mergeCell ref="A11:C11"/>
    <mergeCell ref="D12:H12"/>
    <mergeCell ref="D9:H9"/>
    <mergeCell ref="D11:F11"/>
    <mergeCell ref="N17:N19"/>
    <mergeCell ref="O17:O18"/>
    <mergeCell ref="I18:J18"/>
    <mergeCell ref="K18:K19"/>
    <mergeCell ref="E7:F7"/>
    <mergeCell ref="K7:O7"/>
    <mergeCell ref="G11:H11"/>
    <mergeCell ref="E8:F8"/>
    <mergeCell ref="K3:O3"/>
    <mergeCell ref="K4:O5"/>
    <mergeCell ref="E5:F5"/>
    <mergeCell ref="E6:F6"/>
    <mergeCell ref="K6:O6"/>
  </mergeCells>
  <hyperlinks>
    <hyperlink ref="D12" r:id="rId1"/>
  </hyperlinks>
  <printOptions horizontalCentered="1"/>
  <pageMargins left="0" right="0" top="0" bottom="0" header="0.31496062992125984" footer="0.23622047244094491"/>
  <pageSetup paperSize="9" scale="65" fitToHeight="100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shmakova</dc:creator>
  <cp:lastModifiedBy>Энергия</cp:lastModifiedBy>
  <cp:lastPrinted>2015-12-26T11:35:16Z</cp:lastPrinted>
  <dcterms:created xsi:type="dcterms:W3CDTF">2012-11-01T04:17:41Z</dcterms:created>
  <dcterms:modified xsi:type="dcterms:W3CDTF">2015-12-26T12:15:04Z</dcterms:modified>
</cp:coreProperties>
</file>